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1100" tabRatio="602" activeTab="0"/>
  </bookViews>
  <sheets>
    <sheet name="6356 SAYILI KANUN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<sst xmlns="http://schemas.openxmlformats.org/spreadsheetml/2006/main" count="54" uniqueCount="46">
  <si>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</si>
  <si>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CEZA MADDESİ</t>
  </si>
  <si>
    <t>KANUN MADDESİ</t>
  </si>
  <si>
    <t>26. MADDE</t>
  </si>
  <si>
    <t>6. MADDE</t>
  </si>
  <si>
    <t xml:space="preserve">2013 YILINDA UYGULANACAK CEZA MİKTARI (TL)                                                                               (Yeniden Değerleme Oranı %7,80)                                                                              </t>
  </si>
  <si>
    <t xml:space="preserve">Fiilleri daha ağır bir cezayı gerektirmediği takdirde                          </t>
  </si>
  <si>
    <t>14. MADDE</t>
  </si>
  <si>
    <t>17. MADDE</t>
  </si>
  <si>
    <t>19. MADDE</t>
  </si>
  <si>
    <t>28. MADDE</t>
  </si>
  <si>
    <t>78/b  MADDE</t>
  </si>
  <si>
    <t>78/c  MADDE</t>
  </si>
  <si>
    <t>78/ç  MADDE</t>
  </si>
  <si>
    <t>78/e  MADDE</t>
  </si>
  <si>
    <t>78/f  MADDE</t>
  </si>
  <si>
    <t>78/g  MADDE</t>
  </si>
  <si>
    <t>78/ğ  MADDE</t>
  </si>
  <si>
    <t>78/h MADDE</t>
  </si>
  <si>
    <t>78/ı  MADDE</t>
  </si>
  <si>
    <t>65. MADDE</t>
  </si>
  <si>
    <t>78/i  MADDE</t>
  </si>
  <si>
    <t>68. MADDE</t>
  </si>
  <si>
    <t>78/j  MADDE</t>
  </si>
  <si>
    <t>78/a  MADDE (*)</t>
  </si>
  <si>
    <t>78/d  MADDE (*)</t>
  </si>
  <si>
    <t>(*) Bentlerde belirtilen fiilleri işleyenler, idari yaptırım kararının kesinleşmesinden itibaren 5 yıl süreyle sendika organlarında görev alamaz.</t>
  </si>
  <si>
    <t>1-Öngörülen idari yaptırımlar, gerekçesi belirtilmek suretiyle Çalışma ve İş Kurumu İl Müdürünce verilir.</t>
  </si>
  <si>
    <t xml:space="preserve">6356 SAYILI SENDİKALAR VE TOPLU İŞ SÖZLEŞMESİ KANUNUNA GÖRE UYGULANACAK İDARİ PARA CEZALARI </t>
  </si>
  <si>
    <t>AÇIKLAMA</t>
  </si>
  <si>
    <t xml:space="preserve">Fiilleri daha ağır bir cezayı gerektirmediği takdirde          </t>
  </si>
  <si>
    <t>İzinsiz aldığı her işçi için</t>
  </si>
  <si>
    <t>İşveren veya işveren vekiline aldığı her işçi için</t>
  </si>
  <si>
    <t>73. MADDE</t>
  </si>
  <si>
    <t xml:space="preserve">Fiilleri daha ağır bir cezayı gerektirmediği takdirde her bir üyelik için       </t>
  </si>
  <si>
    <t xml:space="preserve">Kuruluşların yetkili sorumluları hakkında / Fiilin tekrarı halinde ise ayrıca bağış miktarı kadar </t>
  </si>
  <si>
    <t>2-5083 sayılı T.C. Devletinin Para Birimi Hakkında Kanunun 2. maddesine, 21/04/2005 tarihli 5335 sayılı Kanunun 22. maddesi ile eklenen fıkra uyarınca 1 YTL'nin altında kalan tutarlar dikkate alınmamıştır.</t>
  </si>
  <si>
    <t xml:space="preserve">2014 YILINDA UYGULANACAK CEZA MİKTARI (TL)                                                                               (Yeniden Değerleme Oranı % 3,93)                                                                              </t>
  </si>
  <si>
    <t xml:space="preserve">2016 YILINDA UYGULANACAK CEZA MİKTARI (TL)                                                                               (Yeniden Değerleme Oranı % 5,58)                                                                          </t>
  </si>
  <si>
    <t>2017 YILINDA UYGULANACAK CEZA MİKTARI (TL)                                                                               (Yeniden Değerleme Oranı % 3,83)</t>
  </si>
  <si>
    <t>99/1-a</t>
  </si>
  <si>
    <t>99/1-b</t>
  </si>
  <si>
    <t>99/1-c</t>
  </si>
  <si>
    <t>99/1-d</t>
  </si>
  <si>
    <t>2018 YILINDA UYGULANACAK CEZA MİKTARI (TL)                                                                               (Yeniden Değerleme Oranı % 14,47)</t>
  </si>
  <si>
    <t>2019 YILINDA UYGULANACAK CEZA MİKTARI (TL)                                                                               (Yeniden Değerleme Oranı % 23,73)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</si>
</sst>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T_L"/>
    <numFmt numFmtId="181" formatCode="#,##0_ ;[Red]\-#,##0\ "/>
  </numFmts>
  <fonts count="47">
    <font>
      <sz val="10"/>
      <name val="Arial Tur"/>
      <family val="0"/>
    </font>
    <font>
      <b/>
      <sz val="10"/>
      <name val="Arial Tur"/>
      <family val="2"/>
    </font>
    <font>
      <b/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48"/>
      <name val="Arial Tur"/>
      <family val="0"/>
    </font>
    <font>
      <b/>
      <sz val="60"/>
      <name val="Arial Tur"/>
      <family val="2"/>
    </font>
    <font>
      <b/>
      <sz val="40"/>
      <name val="Arial Tur"/>
      <family val="2"/>
    </font>
    <font>
      <sz val="40"/>
      <name val="Arial"/>
      <family val="2"/>
    </font>
    <font>
      <b/>
      <sz val="60"/>
      <name val="Arial"/>
      <family val="2"/>
    </font>
    <font>
      <b/>
      <sz val="58"/>
      <name val="Arial Tur"/>
      <family val="2"/>
    </font>
    <font>
      <b/>
      <sz val="44"/>
      <name val="Arial Tur"/>
      <family val="0"/>
    </font>
    <font>
      <sz val="4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25" zoomScaleNormal="25" zoomScalePageLayoutView="0" workbookViewId="0" topLeftCell="H1">
      <selection activeCell="M2" sqref="M2"/>
    </sheetView>
  </sheetViews>
  <sheetFormatPr defaultColWidth="9.125" defaultRowHeight="12.75"/>
  <cols>
    <col min="1" max="1" width="63.375" style="1" customWidth="1"/>
    <col min="2" max="2" width="97.375" style="1" bestFit="1" customWidth="1"/>
    <col min="3" max="3" width="47.50390625" style="2" bestFit="1" customWidth="1"/>
    <col min="4" max="4" width="49.625" style="3" hidden="1" customWidth="1"/>
    <col min="5" max="5" width="50.00390625" style="3" hidden="1" customWidth="1"/>
    <col min="6" max="6" width="36.875" style="3" hidden="1" customWidth="1"/>
    <col min="7" max="7" width="161.375" style="2" customWidth="1"/>
    <col min="8" max="8" width="126.00390625" style="2" customWidth="1"/>
    <col min="9" max="9" width="118.50390625" style="2" customWidth="1"/>
    <col min="10" max="10" width="130.00390625" style="2" customWidth="1"/>
    <col min="11" max="11" width="122.00390625" style="2" customWidth="1"/>
    <col min="12" max="13" width="116.875" style="2" customWidth="1"/>
    <col min="14" max="14" width="170.00390625" style="1" customWidth="1"/>
    <col min="15" max="16384" width="9.125" style="1" customWidth="1"/>
  </cols>
  <sheetData>
    <row r="1" spans="1:14" ht="138.7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408.75" customHeight="1">
      <c r="A2" s="8" t="s">
        <v>2</v>
      </c>
      <c r="B2" s="8" t="s">
        <v>1</v>
      </c>
      <c r="C2" s="9"/>
      <c r="D2" s="9"/>
      <c r="E2" s="9"/>
      <c r="F2" s="10"/>
      <c r="G2" s="11" t="s">
        <v>5</v>
      </c>
      <c r="H2" s="11" t="s">
        <v>37</v>
      </c>
      <c r="I2" s="11" t="s">
        <v>39</v>
      </c>
      <c r="J2" s="11" t="s">
        <v>38</v>
      </c>
      <c r="K2" s="11" t="s">
        <v>39</v>
      </c>
      <c r="L2" s="11" t="s">
        <v>44</v>
      </c>
      <c r="M2" s="11" t="s">
        <v>45</v>
      </c>
      <c r="N2" s="14" t="s">
        <v>29</v>
      </c>
    </row>
    <row r="3" spans="1:14" ht="94.5" customHeight="1">
      <c r="A3" s="28" t="s">
        <v>4</v>
      </c>
      <c r="B3" s="28" t="s">
        <v>24</v>
      </c>
      <c r="C3" s="4">
        <v>346785519</v>
      </c>
      <c r="D3" s="4">
        <v>445619391.91499996</v>
      </c>
      <c r="E3" s="4">
        <v>495528763.80948</v>
      </c>
      <c r="F3" s="5">
        <v>495.53</v>
      </c>
      <c r="G3" s="20">
        <v>754</v>
      </c>
      <c r="H3" s="20">
        <v>783</v>
      </c>
      <c r="I3" s="20">
        <v>862</v>
      </c>
      <c r="J3" s="20">
        <v>910</v>
      </c>
      <c r="K3" s="20">
        <v>944</v>
      </c>
      <c r="L3" s="20">
        <f>ROUNDDOWN(K3*1.1447,0)</f>
        <v>1080</v>
      </c>
      <c r="M3" s="20">
        <f>TRUNC((L3*0.2373)+L3,0)</f>
        <v>1336</v>
      </c>
      <c r="N3" s="26" t="s">
        <v>6</v>
      </c>
    </row>
    <row r="4" spans="1:14" ht="94.5" customHeight="1">
      <c r="A4" s="29"/>
      <c r="B4" s="29"/>
      <c r="C4" s="4"/>
      <c r="D4" s="4"/>
      <c r="E4" s="4"/>
      <c r="F4" s="5"/>
      <c r="G4" s="21"/>
      <c r="H4" s="21"/>
      <c r="I4" s="21"/>
      <c r="J4" s="21"/>
      <c r="K4" s="21"/>
      <c r="L4" s="21"/>
      <c r="M4" s="21"/>
      <c r="N4" s="27"/>
    </row>
    <row r="5" spans="1:14" ht="94.5" customHeight="1">
      <c r="A5" s="31" t="s">
        <v>7</v>
      </c>
      <c r="B5" s="28" t="s">
        <v>11</v>
      </c>
      <c r="C5" s="4" t="s">
        <v>40</v>
      </c>
      <c r="D5" s="4">
        <v>445619391.91499996</v>
      </c>
      <c r="E5" s="4">
        <v>495528763.80948</v>
      </c>
      <c r="F5" s="5">
        <v>495.53</v>
      </c>
      <c r="G5" s="20">
        <v>5390</v>
      </c>
      <c r="H5" s="20">
        <v>5601</v>
      </c>
      <c r="I5" s="20">
        <v>6167</v>
      </c>
      <c r="J5" s="20">
        <v>6511</v>
      </c>
      <c r="K5" s="20">
        <v>6760</v>
      </c>
      <c r="L5" s="20">
        <f>ROUNDDOWN(K5*1.1447,0)</f>
        <v>7738</v>
      </c>
      <c r="M5" s="20">
        <f>TRUNC((L5*0.2373)+L5,0)</f>
        <v>9574</v>
      </c>
      <c r="N5" s="26" t="s">
        <v>30</v>
      </c>
    </row>
    <row r="6" spans="1:14" ht="94.5" customHeight="1">
      <c r="A6" s="31"/>
      <c r="B6" s="29"/>
      <c r="C6" s="4" t="s">
        <v>41</v>
      </c>
      <c r="D6" s="4"/>
      <c r="E6" s="4"/>
      <c r="F6" s="5"/>
      <c r="G6" s="21"/>
      <c r="H6" s="21"/>
      <c r="I6" s="21"/>
      <c r="J6" s="21"/>
      <c r="K6" s="21"/>
      <c r="L6" s="21"/>
      <c r="M6" s="21"/>
      <c r="N6" s="27"/>
    </row>
    <row r="7" spans="1:14" ht="94.5" customHeight="1">
      <c r="A7" s="12" t="s">
        <v>8</v>
      </c>
      <c r="B7" s="12" t="s">
        <v>12</v>
      </c>
      <c r="C7" s="4">
        <v>49.5</v>
      </c>
      <c r="D7" s="4">
        <v>445619391.91499996</v>
      </c>
      <c r="E7" s="4">
        <v>495528763.80948</v>
      </c>
      <c r="F7" s="5">
        <v>495.53</v>
      </c>
      <c r="G7" s="20">
        <v>754</v>
      </c>
      <c r="H7" s="20">
        <v>783</v>
      </c>
      <c r="I7" s="20">
        <v>862</v>
      </c>
      <c r="J7" s="20">
        <v>910</v>
      </c>
      <c r="K7" s="20">
        <v>944</v>
      </c>
      <c r="L7" s="20">
        <f>ROUNDDOWN(K7*1.1447,0)</f>
        <v>1080</v>
      </c>
      <c r="M7" s="20">
        <f>TRUNC((L7*0.2373)+L7,0)</f>
        <v>1336</v>
      </c>
      <c r="N7" s="26" t="s">
        <v>34</v>
      </c>
    </row>
    <row r="8" spans="1:14" ht="94.5" customHeight="1">
      <c r="A8" s="13" t="s">
        <v>9</v>
      </c>
      <c r="B8" s="12" t="s">
        <v>12</v>
      </c>
      <c r="C8" s="4" t="s">
        <v>42</v>
      </c>
      <c r="D8" s="4"/>
      <c r="E8" s="4"/>
      <c r="F8" s="5"/>
      <c r="G8" s="21"/>
      <c r="H8" s="21"/>
      <c r="I8" s="21"/>
      <c r="J8" s="21"/>
      <c r="K8" s="21"/>
      <c r="L8" s="21"/>
      <c r="M8" s="21"/>
      <c r="N8" s="27"/>
    </row>
    <row r="9" spans="1:14" ht="94.5" customHeight="1">
      <c r="A9" s="34" t="s">
        <v>3</v>
      </c>
      <c r="B9" s="28" t="s">
        <v>13</v>
      </c>
      <c r="C9" s="4" t="s">
        <v>42</v>
      </c>
      <c r="D9" s="4">
        <v>445619391.91499996</v>
      </c>
      <c r="E9" s="4">
        <v>495528763.80948</v>
      </c>
      <c r="F9" s="5">
        <v>495.53</v>
      </c>
      <c r="G9" s="20">
        <v>5390</v>
      </c>
      <c r="H9" s="20">
        <v>5601</v>
      </c>
      <c r="I9" s="20">
        <v>6167</v>
      </c>
      <c r="J9" s="20">
        <v>6511</v>
      </c>
      <c r="K9" s="20">
        <v>6760</v>
      </c>
      <c r="L9" s="20">
        <f>ROUNDDOWN(K9*1.1447,0)</f>
        <v>7738</v>
      </c>
      <c r="M9" s="20">
        <f>TRUNC((L9*0.2373)+L9,0)</f>
        <v>9574</v>
      </c>
      <c r="N9" s="26"/>
    </row>
    <row r="10" spans="1:14" ht="94.5" customHeight="1">
      <c r="A10" s="29"/>
      <c r="B10" s="29"/>
      <c r="C10" s="4" t="s">
        <v>43</v>
      </c>
      <c r="D10" s="4"/>
      <c r="E10" s="4"/>
      <c r="F10" s="5"/>
      <c r="G10" s="21"/>
      <c r="H10" s="21"/>
      <c r="I10" s="21"/>
      <c r="J10" s="21"/>
      <c r="K10" s="21"/>
      <c r="L10" s="21"/>
      <c r="M10" s="21"/>
      <c r="N10" s="27"/>
    </row>
    <row r="11" spans="1:14" ht="94.5" customHeight="1">
      <c r="A11" s="35" t="s">
        <v>10</v>
      </c>
      <c r="B11" s="28" t="s">
        <v>25</v>
      </c>
      <c r="C11" s="4">
        <v>346785519</v>
      </c>
      <c r="D11" s="4">
        <v>445619391.91499996</v>
      </c>
      <c r="E11" s="4">
        <v>495528763.80948</v>
      </c>
      <c r="F11" s="5">
        <v>495.53</v>
      </c>
      <c r="G11" s="20">
        <v>1617</v>
      </c>
      <c r="H11" s="20">
        <v>1680</v>
      </c>
      <c r="I11" s="20">
        <v>1849</v>
      </c>
      <c r="J11" s="20">
        <v>1952</v>
      </c>
      <c r="K11" s="20">
        <v>2026</v>
      </c>
      <c r="L11" s="20">
        <f>ROUNDDOWN(K11*1.1447,0)</f>
        <v>2319</v>
      </c>
      <c r="M11" s="20">
        <f>TRUNC((L11*0.2373)+L11,0)</f>
        <v>2869</v>
      </c>
      <c r="N11" s="26" t="s">
        <v>35</v>
      </c>
    </row>
    <row r="12" spans="1:14" ht="94.5" customHeight="1">
      <c r="A12" s="36"/>
      <c r="B12" s="29"/>
      <c r="C12" s="4"/>
      <c r="D12" s="4"/>
      <c r="E12" s="4"/>
      <c r="F12" s="5"/>
      <c r="G12" s="21"/>
      <c r="H12" s="21"/>
      <c r="I12" s="21"/>
      <c r="J12" s="21"/>
      <c r="K12" s="21"/>
      <c r="L12" s="21"/>
      <c r="M12" s="21"/>
      <c r="N12" s="27"/>
    </row>
    <row r="13" spans="1:14" ht="94.5" customHeight="1">
      <c r="A13" s="15"/>
      <c r="B13" s="28" t="s">
        <v>14</v>
      </c>
      <c r="C13" s="4">
        <v>346785519</v>
      </c>
      <c r="D13" s="4">
        <v>445619391.91499996</v>
      </c>
      <c r="E13" s="4">
        <v>495528763.80948</v>
      </c>
      <c r="F13" s="5">
        <v>495.53</v>
      </c>
      <c r="G13" s="20">
        <v>5390</v>
      </c>
      <c r="H13" s="20">
        <v>5601</v>
      </c>
      <c r="I13" s="20">
        <v>6167</v>
      </c>
      <c r="J13" s="20">
        <v>6511</v>
      </c>
      <c r="K13" s="20">
        <v>6760</v>
      </c>
      <c r="L13" s="20">
        <f>ROUNDDOWN(K13*1.1447,0)</f>
        <v>7738</v>
      </c>
      <c r="M13" s="20">
        <f>TRUNC((L13*0.2373)+L13,0)</f>
        <v>9574</v>
      </c>
      <c r="N13" s="26" t="s">
        <v>30</v>
      </c>
    </row>
    <row r="14" spans="1:14" ht="94.5" customHeight="1">
      <c r="A14" s="16"/>
      <c r="B14" s="29"/>
      <c r="C14" s="4"/>
      <c r="D14" s="4"/>
      <c r="E14" s="4"/>
      <c r="F14" s="5"/>
      <c r="G14" s="21"/>
      <c r="H14" s="21"/>
      <c r="I14" s="21"/>
      <c r="J14" s="21"/>
      <c r="K14" s="21"/>
      <c r="L14" s="21"/>
      <c r="M14" s="21"/>
      <c r="N14" s="27"/>
    </row>
    <row r="15" spans="1:14" ht="94.5" customHeight="1">
      <c r="A15" s="32"/>
      <c r="B15" s="28" t="s">
        <v>15</v>
      </c>
      <c r="C15" s="4">
        <v>346785519</v>
      </c>
      <c r="D15" s="4">
        <v>445619391.91499996</v>
      </c>
      <c r="E15" s="4">
        <v>495528763.80948</v>
      </c>
      <c r="F15" s="5">
        <v>495.53</v>
      </c>
      <c r="G15" s="20">
        <v>754</v>
      </c>
      <c r="H15" s="20">
        <v>783</v>
      </c>
      <c r="I15" s="20">
        <v>862</v>
      </c>
      <c r="J15" s="20">
        <v>910</v>
      </c>
      <c r="K15" s="20">
        <v>944</v>
      </c>
      <c r="L15" s="20">
        <f>ROUNDDOWN(K15*1.1447,0)</f>
        <v>1080</v>
      </c>
      <c r="M15" s="20">
        <f>TRUNC((L15*0.2373)+L15,0)</f>
        <v>1336</v>
      </c>
      <c r="N15" s="26"/>
    </row>
    <row r="16" spans="1:14" ht="94.5" customHeight="1">
      <c r="A16" s="33"/>
      <c r="B16" s="29"/>
      <c r="C16" s="4"/>
      <c r="D16" s="4"/>
      <c r="E16" s="4"/>
      <c r="F16" s="5"/>
      <c r="G16" s="21"/>
      <c r="H16" s="21"/>
      <c r="I16" s="21"/>
      <c r="J16" s="21"/>
      <c r="K16" s="21"/>
      <c r="L16" s="21"/>
      <c r="M16" s="21"/>
      <c r="N16" s="27"/>
    </row>
    <row r="17" spans="1:14" ht="94.5" customHeight="1">
      <c r="A17" s="32"/>
      <c r="B17" s="28" t="s">
        <v>16</v>
      </c>
      <c r="C17" s="4">
        <v>346785519</v>
      </c>
      <c r="D17" s="4">
        <v>445619391.91499996</v>
      </c>
      <c r="E17" s="4">
        <v>495528763.80948</v>
      </c>
      <c r="F17" s="5">
        <v>495.53</v>
      </c>
      <c r="G17" s="20">
        <v>5390</v>
      </c>
      <c r="H17" s="20">
        <v>5601</v>
      </c>
      <c r="I17" s="20">
        <v>6167</v>
      </c>
      <c r="J17" s="20">
        <v>6511</v>
      </c>
      <c r="K17" s="20">
        <v>6760</v>
      </c>
      <c r="L17" s="20">
        <f>ROUNDDOWN(K17*1.1447,0)</f>
        <v>7738</v>
      </c>
      <c r="M17" s="20">
        <f>TRUNC((L17*0.2373)+L17,0)</f>
        <v>9574</v>
      </c>
      <c r="N17" s="26"/>
    </row>
    <row r="18" spans="1:14" ht="94.5" customHeight="1">
      <c r="A18" s="33"/>
      <c r="B18" s="29"/>
      <c r="C18" s="4"/>
      <c r="D18" s="4"/>
      <c r="E18" s="4"/>
      <c r="F18" s="5"/>
      <c r="G18" s="21"/>
      <c r="H18" s="21"/>
      <c r="I18" s="21"/>
      <c r="J18" s="21"/>
      <c r="K18" s="21"/>
      <c r="L18" s="21"/>
      <c r="M18" s="21"/>
      <c r="N18" s="27"/>
    </row>
    <row r="19" spans="1:14" ht="94.5" customHeight="1">
      <c r="A19" s="32"/>
      <c r="B19" s="28" t="s">
        <v>17</v>
      </c>
      <c r="C19" s="4"/>
      <c r="D19" s="4"/>
      <c r="E19" s="4"/>
      <c r="F19" s="5"/>
      <c r="G19" s="20">
        <v>5390</v>
      </c>
      <c r="H19" s="20">
        <v>5601</v>
      </c>
      <c r="I19" s="20">
        <v>6167</v>
      </c>
      <c r="J19" s="20">
        <v>6511</v>
      </c>
      <c r="K19" s="20">
        <v>6760</v>
      </c>
      <c r="L19" s="20">
        <f>ROUNDDOWN(K19*1.1447,0)</f>
        <v>7738</v>
      </c>
      <c r="M19" s="20">
        <f>TRUNC((L19*0.2373)+L19,0)</f>
        <v>9574</v>
      </c>
      <c r="N19" s="26" t="s">
        <v>30</v>
      </c>
    </row>
    <row r="20" spans="1:14" ht="94.5" customHeight="1">
      <c r="A20" s="33"/>
      <c r="B20" s="29"/>
      <c r="C20" s="4"/>
      <c r="D20" s="4"/>
      <c r="E20" s="4"/>
      <c r="F20" s="5"/>
      <c r="G20" s="21"/>
      <c r="H20" s="21"/>
      <c r="I20" s="21"/>
      <c r="J20" s="21"/>
      <c r="K20" s="21"/>
      <c r="L20" s="21"/>
      <c r="M20" s="21"/>
      <c r="N20" s="27"/>
    </row>
    <row r="21" spans="1:14" ht="94.5" customHeight="1">
      <c r="A21" s="32"/>
      <c r="B21" s="28" t="s">
        <v>18</v>
      </c>
      <c r="C21" s="4"/>
      <c r="D21" s="4"/>
      <c r="E21" s="4"/>
      <c r="F21" s="5"/>
      <c r="G21" s="20">
        <v>754</v>
      </c>
      <c r="H21" s="20">
        <v>783</v>
      </c>
      <c r="I21" s="20">
        <v>862</v>
      </c>
      <c r="J21" s="20">
        <v>910</v>
      </c>
      <c r="K21" s="20">
        <v>944</v>
      </c>
      <c r="L21" s="20">
        <f>ROUNDDOWN(K21*1.1447,0)</f>
        <v>1080</v>
      </c>
      <c r="M21" s="20">
        <f>TRUNC((L21*0.2373)+L21,0)</f>
        <v>1336</v>
      </c>
      <c r="N21" s="26" t="s">
        <v>30</v>
      </c>
    </row>
    <row r="22" spans="1:14" ht="94.5" customHeight="1">
      <c r="A22" s="33"/>
      <c r="B22" s="29"/>
      <c r="C22" s="4"/>
      <c r="D22" s="4"/>
      <c r="E22" s="4"/>
      <c r="F22" s="5"/>
      <c r="G22" s="21"/>
      <c r="H22" s="21"/>
      <c r="I22" s="21"/>
      <c r="J22" s="21"/>
      <c r="K22" s="21"/>
      <c r="L22" s="21"/>
      <c r="M22" s="21"/>
      <c r="N22" s="27"/>
    </row>
    <row r="23" spans="1:14" ht="94.5" customHeight="1">
      <c r="A23" s="32" t="s">
        <v>20</v>
      </c>
      <c r="B23" s="28" t="s">
        <v>19</v>
      </c>
      <c r="C23" s="4"/>
      <c r="D23" s="4"/>
      <c r="E23" s="4"/>
      <c r="F23" s="5"/>
      <c r="G23" s="20">
        <v>754</v>
      </c>
      <c r="H23" s="20">
        <v>783</v>
      </c>
      <c r="I23" s="20">
        <v>862</v>
      </c>
      <c r="J23" s="20">
        <v>910</v>
      </c>
      <c r="K23" s="20">
        <v>944</v>
      </c>
      <c r="L23" s="20">
        <f>ROUNDDOWN(K23*1.1447,0)</f>
        <v>1080</v>
      </c>
      <c r="M23" s="20">
        <f>TRUNC((L23*0.2373)+L23,0)</f>
        <v>1336</v>
      </c>
      <c r="N23" s="26" t="s">
        <v>31</v>
      </c>
    </row>
    <row r="24" spans="1:14" ht="94.5" customHeight="1">
      <c r="A24" s="33"/>
      <c r="B24" s="29"/>
      <c r="C24" s="4"/>
      <c r="D24" s="4"/>
      <c r="E24" s="4"/>
      <c r="F24" s="5"/>
      <c r="G24" s="21"/>
      <c r="H24" s="21"/>
      <c r="I24" s="21"/>
      <c r="J24" s="21"/>
      <c r="K24" s="21"/>
      <c r="L24" s="21"/>
      <c r="M24" s="21"/>
      <c r="N24" s="27"/>
    </row>
    <row r="25" spans="1:14" ht="94.5" customHeight="1">
      <c r="A25" s="32" t="s">
        <v>22</v>
      </c>
      <c r="B25" s="28" t="s">
        <v>21</v>
      </c>
      <c r="C25" s="4"/>
      <c r="D25" s="4"/>
      <c r="E25" s="4"/>
      <c r="F25" s="5"/>
      <c r="G25" s="20">
        <v>1617</v>
      </c>
      <c r="H25" s="20">
        <v>1680</v>
      </c>
      <c r="I25" s="20">
        <v>1849</v>
      </c>
      <c r="J25" s="20">
        <v>1952</v>
      </c>
      <c r="K25" s="20">
        <v>2026</v>
      </c>
      <c r="L25" s="20">
        <f>ROUNDDOWN(K25*1.1447,0)</f>
        <v>2319</v>
      </c>
      <c r="M25" s="20">
        <f>TRUNC((L25*0.2373)+L25,0)</f>
        <v>2869</v>
      </c>
      <c r="N25" s="26" t="s">
        <v>32</v>
      </c>
    </row>
    <row r="26" spans="1:14" ht="94.5" customHeight="1">
      <c r="A26" s="33"/>
      <c r="B26" s="29"/>
      <c r="C26" s="4"/>
      <c r="D26" s="4"/>
      <c r="E26" s="4"/>
      <c r="F26" s="5"/>
      <c r="G26" s="21"/>
      <c r="H26" s="21"/>
      <c r="I26" s="21"/>
      <c r="J26" s="21"/>
      <c r="K26" s="21"/>
      <c r="L26" s="21"/>
      <c r="M26" s="21"/>
      <c r="N26" s="27"/>
    </row>
    <row r="27" spans="1:14" ht="94.5" customHeight="1">
      <c r="A27" s="12"/>
      <c r="B27" s="12" t="s">
        <v>23</v>
      </c>
      <c r="C27" s="4"/>
      <c r="D27" s="4"/>
      <c r="E27" s="4"/>
      <c r="F27" s="5"/>
      <c r="G27" s="20">
        <v>1617</v>
      </c>
      <c r="H27" s="20">
        <v>1680</v>
      </c>
      <c r="I27" s="20">
        <v>1849</v>
      </c>
      <c r="J27" s="20">
        <v>1952</v>
      </c>
      <c r="K27" s="20">
        <v>2026</v>
      </c>
      <c r="L27" s="20">
        <f>ROUNDDOWN(K27*1.1447,0)</f>
        <v>2319</v>
      </c>
      <c r="M27" s="20">
        <f>TRUNC((L27*0.2373)+L27,0)</f>
        <v>2869</v>
      </c>
      <c r="N27" s="26"/>
    </row>
    <row r="28" spans="1:14" ht="94.5" customHeight="1">
      <c r="A28" s="13" t="s">
        <v>33</v>
      </c>
      <c r="B28" s="12" t="s">
        <v>23</v>
      </c>
      <c r="C28" s="4"/>
      <c r="D28" s="4"/>
      <c r="E28" s="4"/>
      <c r="F28" s="5"/>
      <c r="G28" s="21"/>
      <c r="H28" s="21"/>
      <c r="I28" s="21"/>
      <c r="J28" s="21"/>
      <c r="K28" s="21"/>
      <c r="L28" s="21"/>
      <c r="M28" s="21"/>
      <c r="N28" s="27"/>
    </row>
    <row r="29" spans="1:14" ht="49.5">
      <c r="A29" s="22" t="s">
        <v>26</v>
      </c>
      <c r="B29" s="22"/>
      <c r="C29" s="22"/>
      <c r="D29" s="22"/>
      <c r="E29" s="22"/>
      <c r="F29" s="22"/>
      <c r="G29" s="22"/>
      <c r="H29" s="18"/>
      <c r="I29" s="18"/>
      <c r="J29" s="18"/>
      <c r="K29" s="18"/>
      <c r="L29" s="18"/>
      <c r="M29" s="18"/>
      <c r="N29" s="17"/>
    </row>
    <row r="30" spans="1:14" ht="44.25" customHeight="1">
      <c r="A30" s="23" t="s">
        <v>27</v>
      </c>
      <c r="B30" s="23"/>
      <c r="C30" s="23"/>
      <c r="D30" s="23"/>
      <c r="E30" s="23"/>
      <c r="F30" s="23"/>
      <c r="G30" s="23"/>
      <c r="H30" s="19"/>
      <c r="I30" s="19"/>
      <c r="J30" s="19"/>
      <c r="K30" s="19"/>
      <c r="L30" s="19"/>
      <c r="M30" s="19"/>
      <c r="N30" s="17"/>
    </row>
    <row r="31" spans="1:14" ht="40.5" customHeight="1">
      <c r="A31" s="24" t="s">
        <v>36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48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1" ht="15.75" customHeight="1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</row>
    <row r="34" ht="15.75" customHeight="1"/>
    <row r="35" ht="15.75" customHeight="1">
      <c r="D35" s="3" t="s">
        <v>0</v>
      </c>
    </row>
    <row r="36" ht="15.75" customHeight="1"/>
    <row r="37" spans="1:10" ht="12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2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15.75" customHeight="1"/>
    <row r="40" ht="15.75" customHeight="1"/>
    <row r="41" ht="15.75" customHeight="1"/>
    <row r="42" ht="15.75" customHeight="1"/>
    <row r="43" ht="15.75" customHeight="1">
      <c r="E43" s="3" t="s">
        <v>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31">
    <mergeCell ref="M17:M18"/>
    <mergeCell ref="M19:M20"/>
    <mergeCell ref="M21:M22"/>
    <mergeCell ref="M23:M24"/>
    <mergeCell ref="M25:M26"/>
    <mergeCell ref="M27:M28"/>
    <mergeCell ref="M5:M6"/>
    <mergeCell ref="M7:M8"/>
    <mergeCell ref="M9:M10"/>
    <mergeCell ref="M11:M12"/>
    <mergeCell ref="M13:M14"/>
    <mergeCell ref="M15:M16"/>
    <mergeCell ref="B25:B26"/>
    <mergeCell ref="A25:A26"/>
    <mergeCell ref="N25:N26"/>
    <mergeCell ref="N5:N6"/>
    <mergeCell ref="B3:B4"/>
    <mergeCell ref="B21:B22"/>
    <mergeCell ref="A21:A22"/>
    <mergeCell ref="N21:N22"/>
    <mergeCell ref="B23:B24"/>
    <mergeCell ref="A23:A24"/>
    <mergeCell ref="A11:A12"/>
    <mergeCell ref="N23:N24"/>
    <mergeCell ref="B17:B18"/>
    <mergeCell ref="A17:A18"/>
    <mergeCell ref="N17:N18"/>
    <mergeCell ref="B19:B20"/>
    <mergeCell ref="A19:A20"/>
    <mergeCell ref="N19:N20"/>
    <mergeCell ref="G19:G20"/>
    <mergeCell ref="H19:H20"/>
    <mergeCell ref="G7:G8"/>
    <mergeCell ref="B13:B14"/>
    <mergeCell ref="N13:N14"/>
    <mergeCell ref="B9:B10"/>
    <mergeCell ref="B15:B16"/>
    <mergeCell ref="A15:A16"/>
    <mergeCell ref="N15:N16"/>
    <mergeCell ref="A9:A10"/>
    <mergeCell ref="N9:N10"/>
    <mergeCell ref="G11:G12"/>
    <mergeCell ref="A1:N1"/>
    <mergeCell ref="B11:B12"/>
    <mergeCell ref="N11:N12"/>
    <mergeCell ref="A5:A6"/>
    <mergeCell ref="B5:B6"/>
    <mergeCell ref="G5:G6"/>
    <mergeCell ref="H5:H6"/>
    <mergeCell ref="I5:I6"/>
    <mergeCell ref="J5:J6"/>
    <mergeCell ref="K5:K6"/>
    <mergeCell ref="N3:N4"/>
    <mergeCell ref="A3:A4"/>
    <mergeCell ref="G3:G4"/>
    <mergeCell ref="H3:H4"/>
    <mergeCell ref="I3:I4"/>
    <mergeCell ref="J3:J4"/>
    <mergeCell ref="K3:K4"/>
    <mergeCell ref="L3:L4"/>
    <mergeCell ref="M3:M4"/>
    <mergeCell ref="H7:H8"/>
    <mergeCell ref="I7:I8"/>
    <mergeCell ref="J7:J8"/>
    <mergeCell ref="K7:K8"/>
    <mergeCell ref="N7:N8"/>
    <mergeCell ref="G9:G10"/>
    <mergeCell ref="H9:H10"/>
    <mergeCell ref="I9:I10"/>
    <mergeCell ref="J9:J10"/>
    <mergeCell ref="K9:K10"/>
    <mergeCell ref="I11:I12"/>
    <mergeCell ref="J11:J12"/>
    <mergeCell ref="K11:K12"/>
    <mergeCell ref="G13:G14"/>
    <mergeCell ref="H13:H14"/>
    <mergeCell ref="I13:I14"/>
    <mergeCell ref="J13:J14"/>
    <mergeCell ref="K13:K14"/>
    <mergeCell ref="H11:H12"/>
    <mergeCell ref="G15:G16"/>
    <mergeCell ref="H15:H16"/>
    <mergeCell ref="I15:I16"/>
    <mergeCell ref="J15:J16"/>
    <mergeCell ref="K15:K16"/>
    <mergeCell ref="G17:G18"/>
    <mergeCell ref="H17:H18"/>
    <mergeCell ref="I17:I18"/>
    <mergeCell ref="J17:J18"/>
    <mergeCell ref="K17:K18"/>
    <mergeCell ref="K25:K26"/>
    <mergeCell ref="K19:K20"/>
    <mergeCell ref="G21:G22"/>
    <mergeCell ref="H21:H22"/>
    <mergeCell ref="I21:I22"/>
    <mergeCell ref="J21:J22"/>
    <mergeCell ref="K21:K22"/>
    <mergeCell ref="J19:J20"/>
    <mergeCell ref="I19:I20"/>
    <mergeCell ref="N27:N28"/>
    <mergeCell ref="G23:G24"/>
    <mergeCell ref="H23:H24"/>
    <mergeCell ref="I23:I24"/>
    <mergeCell ref="J23:J24"/>
    <mergeCell ref="K23:K24"/>
    <mergeCell ref="G25:G26"/>
    <mergeCell ref="H25:H26"/>
    <mergeCell ref="I25:I26"/>
    <mergeCell ref="J25:J26"/>
    <mergeCell ref="A29:G29"/>
    <mergeCell ref="A30:G30"/>
    <mergeCell ref="A31:N32"/>
    <mergeCell ref="A37:J37"/>
    <mergeCell ref="A38:J38"/>
    <mergeCell ref="G27:G28"/>
    <mergeCell ref="H27:H28"/>
    <mergeCell ref="I27:I28"/>
    <mergeCell ref="J27:J28"/>
    <mergeCell ref="K27:K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deniz</cp:lastModifiedBy>
  <cp:lastPrinted>2016-02-05T09:32:26Z</cp:lastPrinted>
  <dcterms:created xsi:type="dcterms:W3CDTF">1999-07-29T11:52:21Z</dcterms:created>
  <dcterms:modified xsi:type="dcterms:W3CDTF">2019-01-13T13:32:36Z</dcterms:modified>
  <cp:category/>
  <cp:version/>
  <cp:contentType/>
  <cp:contentStatus/>
</cp:coreProperties>
</file>